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20" tabRatio="601" activeTab="0"/>
  </bookViews>
  <sheets>
    <sheet name="Population stable ds la commune" sheetId="1" r:id="rId1"/>
    <sheet name="Population stable dans la vn" sheetId="2" r:id="rId2"/>
    <sheet name="Population stable dans la zone" sheetId="3" r:id="rId3"/>
    <sheet name="Population entrante tranche âge" sheetId="4" r:id="rId4"/>
    <sheet name="Population sortante tranche âge" sheetId="5" r:id="rId5"/>
  </sheets>
  <definedNames/>
  <calcPr fullCalcOnLoad="1"/>
</workbook>
</file>

<file path=xl/sharedStrings.xml><?xml version="1.0" encoding="utf-8"?>
<sst xmlns="http://schemas.openxmlformats.org/spreadsheetml/2006/main" count="183" uniqueCount="50">
  <si>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</si>
  <si>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</si>
  <si>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</si>
  <si>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</si>
  <si>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</si>
  <si>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</si>
  <si>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</si>
  <si>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</si>
  <si>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de 20 à 39 ans</t>
  </si>
  <si>
    <t>de 40 à 59 ans</t>
  </si>
  <si>
    <t>de 60 à 74 ans</t>
  </si>
  <si>
    <t>75 ans ou plus</t>
  </si>
  <si>
    <t>Total</t>
  </si>
  <si>
    <t>Source : Insee, Saphir</t>
  </si>
  <si>
    <t>Population stable communale (résidante dans la même commune au recensement précédent)</t>
  </si>
  <si>
    <t>Population stable dans la ville nouvelle (résidante dans la même ville nouvelle au recensement précédent)</t>
  </si>
  <si>
    <t>Population stable communale</t>
  </si>
  <si>
    <t>Population stable dans la ville nouvelle</t>
  </si>
  <si>
    <t>Population stable dans la zone (résidante dans la même zone au recensement précédent)</t>
  </si>
  <si>
    <t>Population ne résidant plus dans la ville nouvelle en 1975</t>
  </si>
  <si>
    <t>Population ne résidant plus dans la ville nouvelle en 1982</t>
  </si>
  <si>
    <t>Population ne résidant plus dans la ville nouvelle en 1990</t>
  </si>
  <si>
    <t>Population ne résidant plus dans la ville nouvelle en 1999</t>
  </si>
  <si>
    <t>Population résidant dans la ville nouvelle en 1975, mais n'y résidant pas en 1968</t>
  </si>
  <si>
    <t>Population résidant dans la ville nouvelle en 1982, mais n'y résidant pas en 1975</t>
  </si>
  <si>
    <t>Population résidant dans la ville nouvelle en 1990, mais n'y résidant pas en 1982</t>
  </si>
  <si>
    <t>Population résidant dans la ville nouvelle en 1999, mais n'y résidant pas en 1990</t>
  </si>
  <si>
    <t>Lieu de résidence de la population entrante</t>
  </si>
  <si>
    <t>0-14 ans</t>
  </si>
  <si>
    <t>de 15 à 19 ans</t>
  </si>
  <si>
    <t>Lieu de résidence antérieure de la population sortante de la ville nouvelle</t>
  </si>
  <si>
    <t>Population stable dans la zone</t>
  </si>
  <si>
    <t>Région Provence-Alpes-Côte d'Azur</t>
  </si>
  <si>
    <t>003</t>
  </si>
  <si>
    <t>Aire urbaine de Marseille-Aix-en-Provence</t>
  </si>
  <si>
    <t>Périphérie de la ville nouvelle des rives de l'étang de Berre</t>
  </si>
  <si>
    <t>Ville nouvelle des rives de l'étang de Berre</t>
  </si>
  <si>
    <t>13039</t>
  </si>
  <si>
    <t>Fos-sur-Mer</t>
  </si>
  <si>
    <t>13047</t>
  </si>
  <si>
    <t>Istres</t>
  </si>
  <si>
    <t>13063</t>
  </si>
  <si>
    <t>Miramas</t>
  </si>
  <si>
    <t>13117</t>
  </si>
  <si>
    <t>Vitrolles</t>
  </si>
  <si>
    <t>de 0 à 14 ans</t>
  </si>
  <si>
    <t>* Les arrivées ne concernent que celles en provenance de France métropolitaine</t>
  </si>
  <si>
    <t>* Les départs ne concernent que les départs vers la France métropolitaine</t>
  </si>
  <si>
    <t>Population sortante * de la ville nouvelle selon l'âge (ne résidant plus dans la ville nouvelle, mais y résidant au RP précédent)</t>
  </si>
  <si>
    <t>Population entrante * de la ville nouvelle selon l'âge (résidant dans la ville nouvelle, mais n'y résidant pas au recensement précédent)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</si>
</sst>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.5"/>
      <name val="MS Sans Serif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2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Alignment="1">
      <alignment horizontal="left" wrapText="1"/>
    </xf>
    <xf numFmtId="1" fontId="0" fillId="0" borderId="0" xfId="0" applyNumberFormat="1" applyFill="1" applyBorder="1" applyAlignment="1">
      <alignment/>
    </xf>
    <xf numFmtId="165" fontId="0" fillId="0" borderId="0" xfId="0" applyNumberFormat="1" applyFont="1" applyBorder="1" applyAlignment="1" quotePrefix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3" fontId="2" fillId="0" borderId="5" xfId="0" applyNumberFormat="1" applyFont="1" applyBorder="1" applyAlignment="1" quotePrefix="1">
      <alignment/>
    </xf>
    <xf numFmtId="3" fontId="0" fillId="0" borderId="5" xfId="0" applyNumberFormat="1" applyFont="1" applyBorder="1" applyAlignment="1" quotePrefix="1">
      <alignment/>
    </xf>
    <xf numFmtId="3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3" xfId="0" applyNumberFormat="1" applyFont="1" applyBorder="1" applyAlignment="1" quotePrefix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28125" style="0" customWidth="1"/>
    <col min="4" max="7" width="9.28125" style="0" customWidth="1"/>
  </cols>
  <sheetData>
    <row r="1" ht="12.75">
      <c r="C1" s="2" t="s">
        <v>36</v>
      </c>
    </row>
    <row r="3" ht="12.75">
      <c r="C3" s="8" t="s">
        <v>14</v>
      </c>
    </row>
    <row r="4" spans="1:7" s="1" customFormat="1" ht="24.75" customHeight="1">
      <c r="A4" s="34" t="s">
        <v>0</v>
      </c>
      <c r="B4" s="36" t="s">
        <v>6</v>
      </c>
      <c r="C4" s="34" t="s">
        <v>4</v>
      </c>
      <c r="D4" s="38" t="s">
        <v>16</v>
      </c>
      <c r="E4" s="38"/>
      <c r="F4" s="38"/>
      <c r="G4" s="39"/>
    </row>
    <row r="5" spans="1:7" s="1" customFormat="1" ht="12.75">
      <c r="A5" s="35"/>
      <c r="B5" s="37"/>
      <c r="C5" s="35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3">
        <v>93</v>
      </c>
      <c r="C6" s="3" t="s">
        <v>32</v>
      </c>
      <c r="D6" s="9">
        <v>2595545</v>
      </c>
      <c r="E6" s="9">
        <v>2855192</v>
      </c>
      <c r="F6" s="9">
        <v>2987525</v>
      </c>
      <c r="G6" s="9">
        <v>3115945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2</v>
      </c>
      <c r="B8" s="5" t="s">
        <v>33</v>
      </c>
      <c r="C8" s="4" t="s">
        <v>34</v>
      </c>
      <c r="D8" s="10">
        <v>1048250</v>
      </c>
      <c r="E8" s="10">
        <v>1117260</v>
      </c>
      <c r="F8" s="10">
        <v>1112094</v>
      </c>
      <c r="G8" s="10">
        <v>1127266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3</v>
      </c>
      <c r="B10" s="4"/>
      <c r="C10" s="4" t="s">
        <v>35</v>
      </c>
      <c r="D10" s="10">
        <v>1269795</v>
      </c>
      <c r="E10" s="10">
        <v>1351224</v>
      </c>
      <c r="F10" s="10">
        <v>1352715</v>
      </c>
      <c r="G10" s="10">
        <v>1364539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5</v>
      </c>
      <c r="B12" s="4"/>
      <c r="C12" s="4" t="s">
        <v>36</v>
      </c>
      <c r="D12" s="10">
        <v>24495</v>
      </c>
      <c r="E12" s="10">
        <v>41944</v>
      </c>
      <c r="F12" s="10">
        <v>63307</v>
      </c>
      <c r="G12" s="10">
        <v>78577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4" t="s">
        <v>7</v>
      </c>
      <c r="B14" s="5" t="s">
        <v>37</v>
      </c>
      <c r="C14" s="4" t="s">
        <v>38</v>
      </c>
      <c r="D14" s="10">
        <v>2860</v>
      </c>
      <c r="E14" s="10">
        <v>4704</v>
      </c>
      <c r="F14" s="10">
        <v>7079</v>
      </c>
      <c r="G14" s="10">
        <v>8832</v>
      </c>
    </row>
    <row r="15" spans="1:7" ht="12.75">
      <c r="A15" s="4" t="s">
        <v>7</v>
      </c>
      <c r="B15" s="5" t="s">
        <v>39</v>
      </c>
      <c r="C15" s="4" t="s">
        <v>40</v>
      </c>
      <c r="D15" s="10">
        <v>9040</v>
      </c>
      <c r="E15" s="10">
        <v>14312</v>
      </c>
      <c r="F15" s="10">
        <v>22767</v>
      </c>
      <c r="G15" s="10">
        <v>27109</v>
      </c>
    </row>
    <row r="16" spans="1:7" ht="12.75">
      <c r="A16" s="4" t="s">
        <v>7</v>
      </c>
      <c r="B16" s="5" t="s">
        <v>41</v>
      </c>
      <c r="C16" s="4" t="s">
        <v>42</v>
      </c>
      <c r="D16" s="10">
        <v>8320</v>
      </c>
      <c r="E16" s="10">
        <v>12340</v>
      </c>
      <c r="F16" s="10">
        <v>15324</v>
      </c>
      <c r="G16" s="10">
        <v>16718</v>
      </c>
    </row>
    <row r="17" spans="1:7" ht="12.75">
      <c r="A17" s="6" t="s">
        <v>7</v>
      </c>
      <c r="B17" s="7" t="s">
        <v>43</v>
      </c>
      <c r="C17" s="6" t="s">
        <v>44</v>
      </c>
      <c r="D17" s="19">
        <v>4275</v>
      </c>
      <c r="E17" s="19">
        <v>10588</v>
      </c>
      <c r="F17" s="19">
        <v>18137</v>
      </c>
      <c r="G17" s="19">
        <v>25918</v>
      </c>
    </row>
    <row r="19" spans="3:7" ht="12.75">
      <c r="C19" s="24" t="s">
        <v>13</v>
      </c>
      <c r="D19" s="24"/>
      <c r="E19" s="24"/>
      <c r="F19" s="24"/>
      <c r="G19" s="24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4.28125" style="0" customWidth="1"/>
    <col min="4" max="7" width="9.28125" style="0" customWidth="1"/>
  </cols>
  <sheetData>
    <row r="1" ht="12.75">
      <c r="C1" s="2" t="s">
        <v>36</v>
      </c>
    </row>
    <row r="3" ht="12.75">
      <c r="C3" s="8" t="s">
        <v>15</v>
      </c>
    </row>
    <row r="4" spans="1:7" s="1" customFormat="1" ht="24.75" customHeight="1">
      <c r="A4" s="34" t="s">
        <v>0</v>
      </c>
      <c r="B4" s="36" t="s">
        <v>6</v>
      </c>
      <c r="C4" s="34" t="s">
        <v>4</v>
      </c>
      <c r="D4" s="38" t="s">
        <v>17</v>
      </c>
      <c r="E4" s="38"/>
      <c r="F4" s="38"/>
      <c r="G4" s="39"/>
    </row>
    <row r="5" spans="1:7" s="1" customFormat="1" ht="12.75">
      <c r="A5" s="40"/>
      <c r="B5" s="41"/>
      <c r="C5" s="40"/>
      <c r="D5" s="11">
        <v>1975</v>
      </c>
      <c r="E5" s="11">
        <v>1982</v>
      </c>
      <c r="F5" s="11">
        <v>1990</v>
      </c>
      <c r="G5" s="11">
        <v>1999</v>
      </c>
    </row>
    <row r="6" spans="1:7" ht="12.75">
      <c r="A6" s="4" t="s">
        <v>5</v>
      </c>
      <c r="B6" s="4"/>
      <c r="C6" s="4" t="s">
        <v>36</v>
      </c>
      <c r="D6" s="10">
        <v>25250</v>
      </c>
      <c r="E6" s="10">
        <v>43968</v>
      </c>
      <c r="F6" s="10">
        <v>65818</v>
      </c>
      <c r="G6" s="10">
        <v>81181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7</v>
      </c>
      <c r="B8" s="5" t="s">
        <v>37</v>
      </c>
      <c r="C8" s="4" t="s">
        <v>38</v>
      </c>
      <c r="D8" s="10">
        <v>3000</v>
      </c>
      <c r="E8" s="10">
        <v>4940</v>
      </c>
      <c r="F8" s="10">
        <v>7495</v>
      </c>
      <c r="G8" s="10">
        <v>9708</v>
      </c>
    </row>
    <row r="9" spans="1:7" ht="12.75">
      <c r="A9" s="4" t="s">
        <v>7</v>
      </c>
      <c r="B9" s="5" t="s">
        <v>39</v>
      </c>
      <c r="C9" s="4" t="s">
        <v>40</v>
      </c>
      <c r="D9" s="10">
        <v>9250</v>
      </c>
      <c r="E9" s="10">
        <v>15420</v>
      </c>
      <c r="F9" s="10">
        <v>23827</v>
      </c>
      <c r="G9" s="10">
        <v>28109</v>
      </c>
    </row>
    <row r="10" spans="1:7" ht="12.75">
      <c r="A10" s="4" t="s">
        <v>7</v>
      </c>
      <c r="B10" s="5" t="s">
        <v>41</v>
      </c>
      <c r="C10" s="4" t="s">
        <v>42</v>
      </c>
      <c r="D10" s="10">
        <v>8660</v>
      </c>
      <c r="E10" s="10">
        <v>12948</v>
      </c>
      <c r="F10" s="10">
        <v>16211</v>
      </c>
      <c r="G10" s="10">
        <v>17358</v>
      </c>
    </row>
    <row r="11" spans="1:7" ht="12.75">
      <c r="A11" s="6" t="s">
        <v>7</v>
      </c>
      <c r="B11" s="7" t="s">
        <v>43</v>
      </c>
      <c r="C11" s="6" t="s">
        <v>44</v>
      </c>
      <c r="D11" s="19">
        <v>4340</v>
      </c>
      <c r="E11" s="19">
        <v>10660</v>
      </c>
      <c r="F11" s="19">
        <v>18285</v>
      </c>
      <c r="G11" s="19">
        <v>26006</v>
      </c>
    </row>
    <row r="12" spans="4:7" ht="12.75">
      <c r="D12" s="12"/>
      <c r="E12" s="12"/>
      <c r="F12" s="12"/>
      <c r="G12" s="12"/>
    </row>
    <row r="13" spans="3:7" ht="12.75">
      <c r="C13" s="24" t="s">
        <v>13</v>
      </c>
      <c r="D13" s="24"/>
      <c r="E13" s="24"/>
      <c r="F13" s="24"/>
      <c r="G13" s="24"/>
    </row>
    <row r="14" spans="3:7" ht="12.75">
      <c r="C14" s="24"/>
      <c r="D14" s="24"/>
      <c r="E14" s="24"/>
      <c r="F14" s="24"/>
      <c r="G14" s="24"/>
    </row>
    <row r="15" ht="12.75">
      <c r="D15" s="12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5.8515625" style="0" customWidth="1"/>
    <col min="4" max="7" width="9.28125" style="0" customWidth="1"/>
  </cols>
  <sheetData>
    <row r="1" ht="12.75">
      <c r="C1" s="2" t="s">
        <v>36</v>
      </c>
    </row>
    <row r="3" ht="12.75">
      <c r="C3" s="8" t="s">
        <v>18</v>
      </c>
    </row>
    <row r="4" spans="1:7" s="1" customFormat="1" ht="24.75" customHeight="1">
      <c r="A4" s="34" t="s">
        <v>0</v>
      </c>
      <c r="B4" s="36" t="s">
        <v>6</v>
      </c>
      <c r="C4" s="34" t="s">
        <v>4</v>
      </c>
      <c r="D4" s="38" t="s">
        <v>31</v>
      </c>
      <c r="E4" s="38"/>
      <c r="F4" s="38"/>
      <c r="G4" s="39"/>
    </row>
    <row r="5" spans="1:7" s="1" customFormat="1" ht="12.75">
      <c r="A5" s="35"/>
      <c r="B5" s="37"/>
      <c r="C5" s="35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3">
        <v>93</v>
      </c>
      <c r="C6" s="3" t="s">
        <v>32</v>
      </c>
      <c r="D6" s="9">
        <v>3064690</v>
      </c>
      <c r="E6" s="9">
        <v>3382652</v>
      </c>
      <c r="F6" s="9">
        <v>3649985</v>
      </c>
      <c r="G6" s="9">
        <v>3881562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2</v>
      </c>
      <c r="B8" s="5" t="s">
        <v>33</v>
      </c>
      <c r="C8" s="4" t="s">
        <v>34</v>
      </c>
      <c r="D8" s="10">
        <v>1143655</v>
      </c>
      <c r="E8" s="10">
        <v>1234712</v>
      </c>
      <c r="F8" s="10">
        <v>1264575</v>
      </c>
      <c r="G8" s="10">
        <v>1287165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3</v>
      </c>
      <c r="B10" s="4"/>
      <c r="C10" s="4" t="s">
        <v>35</v>
      </c>
      <c r="D10" s="10">
        <v>1386975</v>
      </c>
      <c r="E10" s="10">
        <v>1487932</v>
      </c>
      <c r="F10" s="10">
        <v>1515605</v>
      </c>
      <c r="G10" s="10">
        <v>1533547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5</v>
      </c>
      <c r="B12" s="4"/>
      <c r="C12" s="4" t="s">
        <v>36</v>
      </c>
      <c r="D12" s="10">
        <v>25250</v>
      </c>
      <c r="E12" s="10">
        <v>43968</v>
      </c>
      <c r="F12" s="10">
        <v>65818</v>
      </c>
      <c r="G12" s="10">
        <v>81181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4" t="s">
        <v>7</v>
      </c>
      <c r="B14" s="5" t="s">
        <v>37</v>
      </c>
      <c r="C14" s="4" t="s">
        <v>38</v>
      </c>
      <c r="D14" s="10">
        <v>2860</v>
      </c>
      <c r="E14" s="10">
        <v>4704</v>
      </c>
      <c r="F14" s="10">
        <v>7079</v>
      </c>
      <c r="G14" s="10">
        <v>8832</v>
      </c>
    </row>
    <row r="15" spans="1:7" ht="12.75">
      <c r="A15" s="4" t="s">
        <v>7</v>
      </c>
      <c r="B15" s="5" t="s">
        <v>39</v>
      </c>
      <c r="C15" s="4" t="s">
        <v>40</v>
      </c>
      <c r="D15" s="10">
        <v>9040</v>
      </c>
      <c r="E15" s="10">
        <v>14312</v>
      </c>
      <c r="F15" s="10">
        <v>22767</v>
      </c>
      <c r="G15" s="10">
        <v>27109</v>
      </c>
    </row>
    <row r="16" spans="1:7" ht="12.75">
      <c r="A16" s="4" t="s">
        <v>7</v>
      </c>
      <c r="B16" s="5" t="s">
        <v>41</v>
      </c>
      <c r="C16" s="4" t="s">
        <v>42</v>
      </c>
      <c r="D16" s="10">
        <v>8320</v>
      </c>
      <c r="E16" s="10">
        <v>12340</v>
      </c>
      <c r="F16" s="10">
        <v>15324</v>
      </c>
      <c r="G16" s="10">
        <v>16718</v>
      </c>
    </row>
    <row r="17" spans="1:7" ht="12.75">
      <c r="A17" s="6" t="s">
        <v>7</v>
      </c>
      <c r="B17" s="7" t="s">
        <v>43</v>
      </c>
      <c r="C17" s="6" t="s">
        <v>44</v>
      </c>
      <c r="D17" s="19">
        <v>4275</v>
      </c>
      <c r="E17" s="19">
        <v>10588</v>
      </c>
      <c r="F17" s="19">
        <v>18137</v>
      </c>
      <c r="G17" s="19">
        <v>25918</v>
      </c>
    </row>
    <row r="19" spans="3:7" ht="12.75">
      <c r="C19" s="24" t="s">
        <v>13</v>
      </c>
      <c r="D19" s="24"/>
      <c r="E19" s="24"/>
      <c r="F19" s="24"/>
      <c r="G19" s="24"/>
    </row>
    <row r="20" ht="12.75">
      <c r="C20" s="25"/>
    </row>
    <row r="21" ht="12.75">
      <c r="D21" s="12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7109375" style="0" customWidth="1"/>
    <col min="4" max="4" width="9.57421875" style="0" customWidth="1"/>
    <col min="5" max="10" width="11.421875" style="17" customWidth="1"/>
    <col min="12" max="17" width="11.421875" style="17" customWidth="1"/>
    <col min="19" max="24" width="11.421875" style="17" customWidth="1"/>
    <col min="26" max="31" width="11.421875" style="17" customWidth="1"/>
  </cols>
  <sheetData>
    <row r="1" spans="3:31" ht="12.75">
      <c r="C1" s="2" t="s">
        <v>36</v>
      </c>
      <c r="E1" s="16"/>
      <c r="F1" s="16"/>
      <c r="G1" s="16"/>
      <c r="H1" s="16"/>
      <c r="I1" s="16"/>
      <c r="J1" s="16"/>
      <c r="L1" s="16"/>
      <c r="M1" s="16"/>
      <c r="N1" s="16"/>
      <c r="O1" s="16"/>
      <c r="P1" s="16"/>
      <c r="Q1" s="16"/>
      <c r="S1" s="16"/>
      <c r="T1" s="16"/>
      <c r="U1" s="16"/>
      <c r="V1" s="16"/>
      <c r="W1" s="16"/>
      <c r="X1" s="16"/>
      <c r="Z1" s="16"/>
      <c r="AA1" s="16"/>
      <c r="AB1" s="16"/>
      <c r="AC1" s="16"/>
      <c r="AD1" s="16"/>
      <c r="AE1" s="16"/>
    </row>
    <row r="3" spans="3:25" ht="15" customHeight="1">
      <c r="C3" s="8" t="s">
        <v>49</v>
      </c>
      <c r="D3" s="13"/>
      <c r="R3" s="13"/>
      <c r="Y3" s="13"/>
    </row>
    <row r="4" spans="1:31" s="1" customFormat="1" ht="21" customHeight="1">
      <c r="A4" s="34" t="s">
        <v>0</v>
      </c>
      <c r="B4" s="36" t="s">
        <v>6</v>
      </c>
      <c r="C4" s="34" t="s">
        <v>27</v>
      </c>
      <c r="D4" s="42" t="s">
        <v>23</v>
      </c>
      <c r="E4" s="38"/>
      <c r="F4" s="38"/>
      <c r="G4" s="38"/>
      <c r="H4" s="38"/>
      <c r="I4" s="38"/>
      <c r="J4" s="39"/>
      <c r="K4" s="42" t="s">
        <v>24</v>
      </c>
      <c r="L4" s="38"/>
      <c r="M4" s="38"/>
      <c r="N4" s="38"/>
      <c r="O4" s="38"/>
      <c r="P4" s="38"/>
      <c r="Q4" s="39"/>
      <c r="R4" s="42" t="s">
        <v>25</v>
      </c>
      <c r="S4" s="38"/>
      <c r="T4" s="38"/>
      <c r="U4" s="38"/>
      <c r="V4" s="38"/>
      <c r="W4" s="38"/>
      <c r="X4" s="39"/>
      <c r="Y4" s="42" t="s">
        <v>26</v>
      </c>
      <c r="Z4" s="38"/>
      <c r="AA4" s="38"/>
      <c r="AB4" s="38"/>
      <c r="AC4" s="38"/>
      <c r="AD4" s="38"/>
      <c r="AE4" s="39"/>
    </row>
    <row r="5" spans="1:31" s="1" customFormat="1" ht="25.5">
      <c r="A5" s="40"/>
      <c r="B5" s="41"/>
      <c r="C5" s="40"/>
      <c r="D5" s="21" t="s">
        <v>12</v>
      </c>
      <c r="E5" s="11" t="s">
        <v>45</v>
      </c>
      <c r="F5" s="11" t="s">
        <v>29</v>
      </c>
      <c r="G5" s="11" t="s">
        <v>8</v>
      </c>
      <c r="H5" s="11" t="s">
        <v>9</v>
      </c>
      <c r="I5" s="11" t="s">
        <v>10</v>
      </c>
      <c r="J5" s="11" t="s">
        <v>11</v>
      </c>
      <c r="K5" s="21" t="s">
        <v>12</v>
      </c>
      <c r="L5" s="11" t="s">
        <v>28</v>
      </c>
      <c r="M5" s="11" t="s">
        <v>29</v>
      </c>
      <c r="N5" s="11" t="s">
        <v>8</v>
      </c>
      <c r="O5" s="11" t="s">
        <v>9</v>
      </c>
      <c r="P5" s="11" t="s">
        <v>10</v>
      </c>
      <c r="Q5" s="11" t="s">
        <v>11</v>
      </c>
      <c r="R5" s="21" t="s">
        <v>12</v>
      </c>
      <c r="S5" s="11" t="s">
        <v>28</v>
      </c>
      <c r="T5" s="11" t="s">
        <v>29</v>
      </c>
      <c r="U5" s="11" t="s">
        <v>8</v>
      </c>
      <c r="V5" s="11" t="s">
        <v>9</v>
      </c>
      <c r="W5" s="11" t="s">
        <v>10</v>
      </c>
      <c r="X5" s="11" t="s">
        <v>11</v>
      </c>
      <c r="Y5" s="21" t="s">
        <v>12</v>
      </c>
      <c r="Z5" s="11" t="s">
        <v>28</v>
      </c>
      <c r="AA5" s="11" t="s">
        <v>29</v>
      </c>
      <c r="AB5" s="11" t="s">
        <v>8</v>
      </c>
      <c r="AC5" s="11" t="s">
        <v>9</v>
      </c>
      <c r="AD5" s="11" t="s">
        <v>10</v>
      </c>
      <c r="AE5" s="11" t="s">
        <v>11</v>
      </c>
    </row>
    <row r="6" spans="1:36" ht="12.75">
      <c r="A6" s="4" t="s">
        <v>5</v>
      </c>
      <c r="B6" s="4"/>
      <c r="C6" s="4" t="s">
        <v>36</v>
      </c>
      <c r="D6" s="10">
        <f>E6+F6+G6+H6+I6+J6</f>
        <v>25165</v>
      </c>
      <c r="E6" s="10">
        <f aca="true" t="shared" si="0" ref="E6:J6">SUM(E8:E11)</f>
        <v>9045</v>
      </c>
      <c r="F6" s="10">
        <f t="shared" si="0"/>
        <v>1360</v>
      </c>
      <c r="G6" s="10">
        <f t="shared" si="0"/>
        <v>10320</v>
      </c>
      <c r="H6" s="10">
        <f t="shared" si="0"/>
        <v>3350</v>
      </c>
      <c r="I6" s="10">
        <f t="shared" si="0"/>
        <v>770</v>
      </c>
      <c r="J6" s="10">
        <f t="shared" si="0"/>
        <v>320</v>
      </c>
      <c r="K6" s="10">
        <f>L6+M6+N6+O6+P6+Q6</f>
        <v>33624</v>
      </c>
      <c r="L6" s="10">
        <f aca="true" t="shared" si="1" ref="L6:Q6">SUM(L8:L11)</f>
        <v>10736</v>
      </c>
      <c r="M6" s="10">
        <f t="shared" si="1"/>
        <v>2564</v>
      </c>
      <c r="N6" s="10">
        <f t="shared" si="1"/>
        <v>13988</v>
      </c>
      <c r="O6" s="10">
        <f t="shared" si="1"/>
        <v>4728</v>
      </c>
      <c r="P6" s="10">
        <f t="shared" si="1"/>
        <v>1236</v>
      </c>
      <c r="Q6" s="10">
        <f t="shared" si="1"/>
        <v>372</v>
      </c>
      <c r="R6" s="10">
        <f>S6+T6+U6+V6+W6+X6</f>
        <v>35894</v>
      </c>
      <c r="S6" s="10">
        <f aca="true" t="shared" si="2" ref="S6:X6">SUM(S8:S11)</f>
        <v>11140</v>
      </c>
      <c r="T6" s="10">
        <f t="shared" si="2"/>
        <v>2631</v>
      </c>
      <c r="U6" s="10">
        <f t="shared" si="2"/>
        <v>14158</v>
      </c>
      <c r="V6" s="10">
        <f t="shared" si="2"/>
        <v>5837</v>
      </c>
      <c r="W6" s="10">
        <f t="shared" si="2"/>
        <v>1480</v>
      </c>
      <c r="X6" s="10">
        <f t="shared" si="2"/>
        <v>648</v>
      </c>
      <c r="Y6" s="10">
        <f>Z6+AA6+AB6+AC6+AD6+AE6</f>
        <v>28265</v>
      </c>
      <c r="Z6" s="10">
        <f aca="true" t="shared" si="3" ref="Z6:AE6">SUM(Z8:Z11)</f>
        <v>8187</v>
      </c>
      <c r="AA6" s="10">
        <f t="shared" si="3"/>
        <v>1607</v>
      </c>
      <c r="AB6" s="10">
        <f t="shared" si="3"/>
        <v>11227</v>
      </c>
      <c r="AC6" s="10">
        <f t="shared" si="3"/>
        <v>5105</v>
      </c>
      <c r="AD6" s="10">
        <f t="shared" si="3"/>
        <v>1281</v>
      </c>
      <c r="AE6" s="10">
        <f t="shared" si="3"/>
        <v>858</v>
      </c>
      <c r="AF6" s="12"/>
      <c r="AG6" s="12"/>
      <c r="AH6" s="12"/>
      <c r="AI6" s="12"/>
      <c r="AJ6" s="12"/>
    </row>
    <row r="7" spans="1:36" ht="12.75">
      <c r="A7" s="4"/>
      <c r="B7" s="4"/>
      <c r="C7" s="4"/>
      <c r="D7" s="10"/>
      <c r="E7" s="10"/>
      <c r="F7" s="10"/>
      <c r="G7" s="10"/>
      <c r="H7" s="20"/>
      <c r="I7" s="20"/>
      <c r="J7" s="23"/>
      <c r="K7" s="10"/>
      <c r="L7" s="20"/>
      <c r="M7" s="20"/>
      <c r="N7" s="20"/>
      <c r="O7" s="20"/>
      <c r="P7" s="20"/>
      <c r="Q7" s="20"/>
      <c r="R7" s="10"/>
      <c r="S7" s="20"/>
      <c r="T7" s="20"/>
      <c r="U7" s="20"/>
      <c r="V7" s="20"/>
      <c r="W7" s="20"/>
      <c r="X7" s="20"/>
      <c r="Y7" s="10"/>
      <c r="Z7" s="20"/>
      <c r="AA7" s="20"/>
      <c r="AB7" s="20"/>
      <c r="AC7" s="20"/>
      <c r="AD7" s="20"/>
      <c r="AE7" s="20"/>
      <c r="AF7" s="12"/>
      <c r="AG7" s="12"/>
      <c r="AH7" s="12"/>
      <c r="AI7" s="12"/>
      <c r="AJ7" s="12"/>
    </row>
    <row r="8" spans="1:36" ht="12.75">
      <c r="A8" s="4" t="s">
        <v>7</v>
      </c>
      <c r="B8" s="5" t="s">
        <v>37</v>
      </c>
      <c r="C8" s="4" t="s">
        <v>38</v>
      </c>
      <c r="D8" s="10">
        <f>E8+F8+G8+H8+I8+J8</f>
        <v>2940</v>
      </c>
      <c r="E8" s="10">
        <v>1120</v>
      </c>
      <c r="F8" s="10">
        <v>155</v>
      </c>
      <c r="G8" s="10">
        <v>1045</v>
      </c>
      <c r="H8" s="15">
        <v>530</v>
      </c>
      <c r="I8" s="15">
        <v>85</v>
      </c>
      <c r="J8" s="22">
        <v>5</v>
      </c>
      <c r="K8" s="10">
        <f>L8+M8+N8+O8+P8+Q8</f>
        <v>3720</v>
      </c>
      <c r="L8" s="15">
        <v>1232</v>
      </c>
      <c r="M8" s="15">
        <v>252</v>
      </c>
      <c r="N8" s="15">
        <v>1616</v>
      </c>
      <c r="O8" s="15">
        <v>500</v>
      </c>
      <c r="P8" s="15">
        <v>112</v>
      </c>
      <c r="Q8" s="15">
        <v>8</v>
      </c>
      <c r="R8" s="10">
        <f>S8+T8+U8+V8+W8+X8</f>
        <v>3902</v>
      </c>
      <c r="S8" s="10">
        <v>1236</v>
      </c>
      <c r="T8" s="10">
        <v>340</v>
      </c>
      <c r="U8" s="10">
        <v>1490</v>
      </c>
      <c r="V8" s="10">
        <v>660</v>
      </c>
      <c r="W8" s="10">
        <v>140</v>
      </c>
      <c r="X8" s="10">
        <v>36</v>
      </c>
      <c r="Y8" s="10">
        <f>Z8+AA8+AB8+AC8+AD8+AE8</f>
        <v>4168</v>
      </c>
      <c r="Z8" s="15">
        <v>1372</v>
      </c>
      <c r="AA8" s="15">
        <v>252</v>
      </c>
      <c r="AB8" s="15">
        <v>1628</v>
      </c>
      <c r="AC8" s="15">
        <v>712</v>
      </c>
      <c r="AD8" s="15">
        <v>136</v>
      </c>
      <c r="AE8" s="15">
        <v>68</v>
      </c>
      <c r="AF8" s="12"/>
      <c r="AG8" s="12"/>
      <c r="AH8" s="12"/>
      <c r="AI8" s="12"/>
      <c r="AJ8" s="12"/>
    </row>
    <row r="9" spans="1:36" ht="12.75">
      <c r="A9" s="4" t="s">
        <v>7</v>
      </c>
      <c r="B9" s="5" t="s">
        <v>39</v>
      </c>
      <c r="C9" s="4" t="s">
        <v>40</v>
      </c>
      <c r="D9" s="10">
        <f>E9+F9+G9+H9+I9+J9</f>
        <v>7630</v>
      </c>
      <c r="E9" s="10">
        <v>2540</v>
      </c>
      <c r="F9" s="10">
        <v>460</v>
      </c>
      <c r="G9" s="10">
        <v>3360</v>
      </c>
      <c r="H9" s="18">
        <v>985</v>
      </c>
      <c r="I9" s="18">
        <v>210</v>
      </c>
      <c r="J9" s="22">
        <v>75</v>
      </c>
      <c r="K9" s="10">
        <f>L9+M9+N9+O9+P9+Q9</f>
        <v>11900</v>
      </c>
      <c r="L9" s="18">
        <v>3684</v>
      </c>
      <c r="M9" s="18">
        <v>1032</v>
      </c>
      <c r="N9" s="18">
        <v>4856</v>
      </c>
      <c r="O9" s="18">
        <v>1764</v>
      </c>
      <c r="P9" s="18">
        <v>436</v>
      </c>
      <c r="Q9" s="18">
        <v>128</v>
      </c>
      <c r="R9" s="10">
        <f>S9+T9+U9+V9+W9+X9</f>
        <v>10731</v>
      </c>
      <c r="S9" s="18">
        <v>3127</v>
      </c>
      <c r="T9" s="18">
        <v>683</v>
      </c>
      <c r="U9" s="18">
        <v>4517</v>
      </c>
      <c r="V9" s="18">
        <v>1816</v>
      </c>
      <c r="W9" s="18">
        <v>440</v>
      </c>
      <c r="X9" s="18">
        <v>148</v>
      </c>
      <c r="Y9" s="10">
        <f>Z9+AA9+AB9+AC9+AD9+AE9</f>
        <v>9832</v>
      </c>
      <c r="Z9" s="18">
        <v>2734</v>
      </c>
      <c r="AA9" s="18">
        <v>605</v>
      </c>
      <c r="AB9" s="18">
        <v>3941</v>
      </c>
      <c r="AC9" s="18">
        <v>1817</v>
      </c>
      <c r="AD9" s="18">
        <v>429</v>
      </c>
      <c r="AE9" s="18">
        <v>306</v>
      </c>
      <c r="AF9" s="12"/>
      <c r="AG9" s="12"/>
      <c r="AH9" s="12"/>
      <c r="AI9" s="12"/>
      <c r="AJ9" s="12"/>
    </row>
    <row r="10" spans="1:36" ht="12.75">
      <c r="A10" s="4" t="s">
        <v>7</v>
      </c>
      <c r="B10" s="5" t="s">
        <v>41</v>
      </c>
      <c r="C10" s="4" t="s">
        <v>42</v>
      </c>
      <c r="D10" s="10">
        <f>E10+F10+G10+H10+I10+J10</f>
        <v>6295</v>
      </c>
      <c r="E10" s="10">
        <v>2210</v>
      </c>
      <c r="F10" s="10">
        <v>320</v>
      </c>
      <c r="G10" s="10">
        <v>2740</v>
      </c>
      <c r="H10" s="15">
        <v>750</v>
      </c>
      <c r="I10" s="15">
        <v>185</v>
      </c>
      <c r="J10" s="22">
        <v>90</v>
      </c>
      <c r="K10" s="10">
        <f>L10+M10+N10+O10+P10+Q10</f>
        <v>6552</v>
      </c>
      <c r="L10" s="15">
        <v>1980</v>
      </c>
      <c r="M10" s="15">
        <v>528</v>
      </c>
      <c r="N10" s="15">
        <v>2676</v>
      </c>
      <c r="O10" s="15">
        <v>1028</v>
      </c>
      <c r="P10" s="15">
        <v>272</v>
      </c>
      <c r="Q10" s="15">
        <v>68</v>
      </c>
      <c r="R10" s="10">
        <f>S10+T10+U10+V10+W10+X10</f>
        <v>4850</v>
      </c>
      <c r="S10" s="15">
        <v>1527</v>
      </c>
      <c r="T10" s="15">
        <v>346</v>
      </c>
      <c r="U10" s="15">
        <v>1948</v>
      </c>
      <c r="V10" s="15">
        <v>717</v>
      </c>
      <c r="W10" s="15">
        <v>204</v>
      </c>
      <c r="X10" s="15">
        <v>108</v>
      </c>
      <c r="Y10" s="10">
        <f>Z10+AA10+AB10+AC10+AD10+AE10</f>
        <v>4297</v>
      </c>
      <c r="Z10" s="15">
        <v>1217</v>
      </c>
      <c r="AA10" s="15">
        <v>220</v>
      </c>
      <c r="AB10" s="15">
        <v>1664</v>
      </c>
      <c r="AC10" s="15">
        <v>800</v>
      </c>
      <c r="AD10" s="15">
        <v>260</v>
      </c>
      <c r="AE10" s="15">
        <v>136</v>
      </c>
      <c r="AF10" s="12"/>
      <c r="AG10" s="12"/>
      <c r="AH10" s="12"/>
      <c r="AI10" s="12"/>
      <c r="AJ10" s="12"/>
    </row>
    <row r="11" spans="1:36" ht="12.75">
      <c r="A11" s="6" t="s">
        <v>7</v>
      </c>
      <c r="B11" s="7" t="s">
        <v>43</v>
      </c>
      <c r="C11" s="6" t="s">
        <v>44</v>
      </c>
      <c r="D11" s="19">
        <f>E11+F11+G11+H11+I11+J11</f>
        <v>8300</v>
      </c>
      <c r="E11" s="19">
        <v>3175</v>
      </c>
      <c r="F11" s="19">
        <v>425</v>
      </c>
      <c r="G11" s="19">
        <v>3175</v>
      </c>
      <c r="H11" s="15">
        <v>1085</v>
      </c>
      <c r="I11" s="15">
        <v>290</v>
      </c>
      <c r="J11" s="22">
        <v>150</v>
      </c>
      <c r="K11" s="19">
        <f>L11+M11+N11+O11+P11+Q11</f>
        <v>11452</v>
      </c>
      <c r="L11" s="15">
        <v>3840</v>
      </c>
      <c r="M11" s="15">
        <v>752</v>
      </c>
      <c r="N11" s="15">
        <v>4840</v>
      </c>
      <c r="O11" s="15">
        <v>1436</v>
      </c>
      <c r="P11" s="15">
        <v>416</v>
      </c>
      <c r="Q11" s="15">
        <v>168</v>
      </c>
      <c r="R11" s="19">
        <f>S11+T11+U11+V11+W11+X11</f>
        <v>16411</v>
      </c>
      <c r="S11" s="15">
        <v>5250</v>
      </c>
      <c r="T11" s="15">
        <v>1262</v>
      </c>
      <c r="U11" s="15">
        <v>6203</v>
      </c>
      <c r="V11" s="15">
        <v>2644</v>
      </c>
      <c r="W11" s="15">
        <v>696</v>
      </c>
      <c r="X11" s="15">
        <v>356</v>
      </c>
      <c r="Y11" s="19">
        <f>Z11+AA11+AB11+AC11+AD11+AE11</f>
        <v>9968</v>
      </c>
      <c r="Z11" s="15">
        <v>2864</v>
      </c>
      <c r="AA11" s="15">
        <v>530</v>
      </c>
      <c r="AB11" s="15">
        <v>3994</v>
      </c>
      <c r="AC11" s="15">
        <v>1776</v>
      </c>
      <c r="AD11" s="15">
        <v>456</v>
      </c>
      <c r="AE11" s="15">
        <v>348</v>
      </c>
      <c r="AF11" s="12"/>
      <c r="AG11" s="12"/>
      <c r="AH11" s="12"/>
      <c r="AI11" s="12"/>
      <c r="AJ11" s="12"/>
    </row>
    <row r="12" spans="3:36" ht="12.75">
      <c r="C12" s="1" t="s">
        <v>46</v>
      </c>
      <c r="E12"/>
      <c r="F12"/>
      <c r="G12"/>
      <c r="H12" s="29"/>
      <c r="I12" s="29"/>
      <c r="J12" s="30"/>
      <c r="K12" s="27"/>
      <c r="L12" s="29"/>
      <c r="M12" s="29"/>
      <c r="N12" s="29"/>
      <c r="O12" s="29"/>
      <c r="P12" s="29"/>
      <c r="Q12" s="29"/>
      <c r="R12" s="30"/>
      <c r="S12" s="29"/>
      <c r="T12" s="29"/>
      <c r="U12" s="29"/>
      <c r="V12" s="29"/>
      <c r="W12" s="29"/>
      <c r="X12" s="29"/>
      <c r="Y12" s="30"/>
      <c r="Z12" s="29"/>
      <c r="AA12" s="29"/>
      <c r="AB12" s="29"/>
      <c r="AC12" s="29"/>
      <c r="AD12" s="29"/>
      <c r="AE12" s="29"/>
      <c r="AF12" s="12"/>
      <c r="AG12" s="12"/>
      <c r="AH12" s="12"/>
      <c r="AI12" s="12"/>
      <c r="AJ12" s="12"/>
    </row>
    <row r="13" spans="3:36" ht="12.75">
      <c r="C13" s="24" t="s">
        <v>13</v>
      </c>
      <c r="D13" s="24"/>
      <c r="E13" s="24"/>
      <c r="F13" s="24"/>
      <c r="G13" s="24"/>
      <c r="H13" s="31"/>
      <c r="I13" s="31"/>
      <c r="J13" s="32"/>
      <c r="K13" s="28"/>
      <c r="L13" s="31"/>
      <c r="M13" s="31"/>
      <c r="N13" s="31"/>
      <c r="O13" s="31"/>
      <c r="P13" s="31"/>
      <c r="Q13" s="31"/>
      <c r="R13" s="32"/>
      <c r="S13" s="31"/>
      <c r="T13" s="31"/>
      <c r="U13" s="31"/>
      <c r="V13" s="31"/>
      <c r="W13" s="31"/>
      <c r="X13" s="31"/>
      <c r="Y13" s="32"/>
      <c r="Z13" s="31"/>
      <c r="AA13" s="31"/>
      <c r="AB13" s="31"/>
      <c r="AC13" s="31"/>
      <c r="AD13" s="31"/>
      <c r="AE13" s="31"/>
      <c r="AF13" s="12"/>
      <c r="AG13" s="12"/>
      <c r="AH13" s="12"/>
      <c r="AI13" s="12"/>
      <c r="AJ13" s="12"/>
    </row>
  </sheetData>
  <mergeCells count="7">
    <mergeCell ref="Y4:AE4"/>
    <mergeCell ref="D4:J4"/>
    <mergeCell ref="K4:Q4"/>
    <mergeCell ref="A4:A5"/>
    <mergeCell ref="B4:B5"/>
    <mergeCell ref="C4:C5"/>
    <mergeCell ref="R4:X4"/>
  </mergeCells>
  <printOptions/>
  <pageMargins left="0.75" right="0.75" top="1" bottom="1" header="0.4921259845" footer="0.4921259845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28125" style="0" customWidth="1"/>
    <col min="4" max="4" width="10.140625" style="13" customWidth="1"/>
    <col min="5" max="10" width="10.140625" style="0" customWidth="1"/>
    <col min="11" max="11" width="10.140625" style="14" customWidth="1"/>
    <col min="12" max="14" width="10.140625" style="0" customWidth="1"/>
    <col min="18" max="18" width="11.421875" style="13" customWidth="1"/>
    <col min="25" max="25" width="11.421875" style="13" customWidth="1"/>
  </cols>
  <sheetData>
    <row r="1" ht="12.75">
      <c r="C1" s="2" t="s">
        <v>36</v>
      </c>
    </row>
    <row r="3" ht="15" customHeight="1">
      <c r="C3" s="8" t="s">
        <v>48</v>
      </c>
    </row>
    <row r="4" spans="1:31" s="1" customFormat="1" ht="21" customHeight="1">
      <c r="A4" s="34" t="s">
        <v>0</v>
      </c>
      <c r="B4" s="36" t="s">
        <v>6</v>
      </c>
      <c r="C4" s="36" t="s">
        <v>30</v>
      </c>
      <c r="D4" s="42" t="s">
        <v>19</v>
      </c>
      <c r="E4" s="38"/>
      <c r="F4" s="38"/>
      <c r="G4" s="38"/>
      <c r="H4" s="38"/>
      <c r="I4" s="38"/>
      <c r="J4" s="39"/>
      <c r="K4" s="42" t="s">
        <v>20</v>
      </c>
      <c r="L4" s="38"/>
      <c r="M4" s="38"/>
      <c r="N4" s="38"/>
      <c r="O4" s="38"/>
      <c r="P4" s="38"/>
      <c r="Q4" s="39"/>
      <c r="R4" s="42" t="s">
        <v>21</v>
      </c>
      <c r="S4" s="38"/>
      <c r="T4" s="38"/>
      <c r="U4" s="38"/>
      <c r="V4" s="38"/>
      <c r="W4" s="38"/>
      <c r="X4" s="39"/>
      <c r="Y4" s="42" t="s">
        <v>22</v>
      </c>
      <c r="Z4" s="38"/>
      <c r="AA4" s="38"/>
      <c r="AB4" s="38"/>
      <c r="AC4" s="38"/>
      <c r="AD4" s="38"/>
      <c r="AE4" s="39"/>
    </row>
    <row r="5" spans="1:31" s="1" customFormat="1" ht="25.5">
      <c r="A5" s="40"/>
      <c r="B5" s="41"/>
      <c r="C5" s="41"/>
      <c r="D5" s="21" t="s">
        <v>12</v>
      </c>
      <c r="E5" s="11" t="s">
        <v>45</v>
      </c>
      <c r="F5" s="11" t="s">
        <v>29</v>
      </c>
      <c r="G5" s="11" t="s">
        <v>8</v>
      </c>
      <c r="H5" s="11" t="s">
        <v>9</v>
      </c>
      <c r="I5" s="11" t="s">
        <v>10</v>
      </c>
      <c r="J5" s="11" t="s">
        <v>11</v>
      </c>
      <c r="K5" s="21" t="s">
        <v>12</v>
      </c>
      <c r="L5" s="11" t="s">
        <v>45</v>
      </c>
      <c r="M5" s="11" t="s">
        <v>29</v>
      </c>
      <c r="N5" s="11" t="s">
        <v>8</v>
      </c>
      <c r="O5" s="11" t="s">
        <v>9</v>
      </c>
      <c r="P5" s="11" t="s">
        <v>10</v>
      </c>
      <c r="Q5" s="11" t="s">
        <v>11</v>
      </c>
      <c r="R5" s="21" t="s">
        <v>12</v>
      </c>
      <c r="S5" s="11" t="s">
        <v>45</v>
      </c>
      <c r="T5" s="11" t="s">
        <v>29</v>
      </c>
      <c r="U5" s="11" t="s">
        <v>8</v>
      </c>
      <c r="V5" s="11" t="s">
        <v>9</v>
      </c>
      <c r="W5" s="11" t="s">
        <v>10</v>
      </c>
      <c r="X5" s="11" t="s">
        <v>11</v>
      </c>
      <c r="Y5" s="21" t="s">
        <v>12</v>
      </c>
      <c r="Z5" s="11" t="s">
        <v>45</v>
      </c>
      <c r="AA5" s="11" t="s">
        <v>29</v>
      </c>
      <c r="AB5" s="11" t="s">
        <v>8</v>
      </c>
      <c r="AC5" s="11" t="s">
        <v>9</v>
      </c>
      <c r="AD5" s="11" t="s">
        <v>10</v>
      </c>
      <c r="AE5" s="11" t="s">
        <v>11</v>
      </c>
    </row>
    <row r="6" spans="1:33" ht="12.75">
      <c r="A6" s="4" t="s">
        <v>5</v>
      </c>
      <c r="B6" s="4"/>
      <c r="C6" s="4" t="s">
        <v>36</v>
      </c>
      <c r="D6" s="22">
        <f>E6+F6+G6+H6+I6+J6</f>
        <v>9240</v>
      </c>
      <c r="E6" s="9">
        <f aca="true" t="shared" si="0" ref="E6:J6">SUM(E8:E11)</f>
        <v>2605</v>
      </c>
      <c r="F6" s="9">
        <f t="shared" si="0"/>
        <v>800</v>
      </c>
      <c r="G6" s="9">
        <f t="shared" si="0"/>
        <v>3480</v>
      </c>
      <c r="H6" s="9">
        <f t="shared" si="0"/>
        <v>1655</v>
      </c>
      <c r="I6" s="9">
        <f t="shared" si="0"/>
        <v>550</v>
      </c>
      <c r="J6" s="9">
        <f t="shared" si="0"/>
        <v>150</v>
      </c>
      <c r="K6" s="22">
        <f>L6+M6+N6+O6+P6+Q6</f>
        <v>14492</v>
      </c>
      <c r="L6" s="9">
        <f aca="true" t="shared" si="1" ref="L6:Q6">SUM(L8:L11)</f>
        <v>4128</v>
      </c>
      <c r="M6" s="9">
        <f t="shared" si="1"/>
        <v>1160</v>
      </c>
      <c r="N6" s="9">
        <f t="shared" si="1"/>
        <v>6196</v>
      </c>
      <c r="O6" s="9">
        <f t="shared" si="1"/>
        <v>2360</v>
      </c>
      <c r="P6" s="9">
        <f t="shared" si="1"/>
        <v>496</v>
      </c>
      <c r="Q6" s="9">
        <f t="shared" si="1"/>
        <v>152</v>
      </c>
      <c r="R6" s="22">
        <f>S6+T6+U6+V6+W6+X6</f>
        <v>22254</v>
      </c>
      <c r="S6" s="9">
        <f aca="true" t="shared" si="2" ref="S6:X6">SUM(S8:S11)</f>
        <v>6122</v>
      </c>
      <c r="T6" s="9">
        <f t="shared" si="2"/>
        <v>1753</v>
      </c>
      <c r="U6" s="9">
        <f t="shared" si="2"/>
        <v>8998</v>
      </c>
      <c r="V6" s="9">
        <f t="shared" si="2"/>
        <v>4181</v>
      </c>
      <c r="W6" s="9">
        <f t="shared" si="2"/>
        <v>876</v>
      </c>
      <c r="X6" s="9">
        <f t="shared" si="2"/>
        <v>324</v>
      </c>
      <c r="Y6" s="22">
        <f>Z6+AA6+AB6+AC6+AD6+AE6</f>
        <v>28210</v>
      </c>
      <c r="Z6" s="9">
        <f aca="true" t="shared" si="3" ref="Z6:AE6">SUM(Z8:Z11)</f>
        <v>6646</v>
      </c>
      <c r="AA6" s="9">
        <f t="shared" si="3"/>
        <v>1916</v>
      </c>
      <c r="AB6" s="9">
        <f t="shared" si="3"/>
        <v>11701</v>
      </c>
      <c r="AC6" s="9">
        <f t="shared" si="3"/>
        <v>6079</v>
      </c>
      <c r="AD6" s="9">
        <f t="shared" si="3"/>
        <v>1368</v>
      </c>
      <c r="AE6" s="9">
        <f t="shared" si="3"/>
        <v>500</v>
      </c>
      <c r="AF6" s="12"/>
      <c r="AG6" s="12"/>
    </row>
    <row r="7" spans="1:33" ht="12.75">
      <c r="A7" s="4"/>
      <c r="B7" s="4"/>
      <c r="C7" s="4"/>
      <c r="D7" s="10"/>
      <c r="E7" s="10"/>
      <c r="F7" s="10"/>
      <c r="G7" s="10"/>
      <c r="H7" s="22"/>
      <c r="I7" s="22"/>
      <c r="J7" s="22"/>
      <c r="K7" s="10"/>
      <c r="L7" s="22"/>
      <c r="M7" s="22"/>
      <c r="N7" s="22"/>
      <c r="O7" s="22"/>
      <c r="P7" s="22"/>
      <c r="Q7" s="22"/>
      <c r="R7" s="10"/>
      <c r="S7" s="22"/>
      <c r="T7" s="22"/>
      <c r="U7" s="22"/>
      <c r="V7" s="22"/>
      <c r="W7" s="22"/>
      <c r="X7" s="22"/>
      <c r="Y7" s="10"/>
      <c r="Z7" s="22"/>
      <c r="AA7" s="22"/>
      <c r="AB7" s="22"/>
      <c r="AC7" s="22"/>
      <c r="AD7" s="22"/>
      <c r="AE7" s="22"/>
      <c r="AF7" s="12"/>
      <c r="AG7" s="12"/>
    </row>
    <row r="8" spans="1:33" ht="12.75">
      <c r="A8" s="4" t="s">
        <v>7</v>
      </c>
      <c r="B8" s="5" t="s">
        <v>37</v>
      </c>
      <c r="C8" s="4" t="s">
        <v>38</v>
      </c>
      <c r="D8" s="10">
        <f>E8+F8+G8+H8+I8+J8</f>
        <v>1080</v>
      </c>
      <c r="E8" s="10">
        <v>345</v>
      </c>
      <c r="F8" s="10">
        <v>65</v>
      </c>
      <c r="G8" s="10">
        <v>395</v>
      </c>
      <c r="H8" s="22">
        <v>185</v>
      </c>
      <c r="I8" s="22">
        <v>70</v>
      </c>
      <c r="J8" s="22">
        <v>20</v>
      </c>
      <c r="K8" s="10">
        <f>L8+M8+N8+O8+P8+Q8</f>
        <v>1928</v>
      </c>
      <c r="L8" s="22">
        <v>496</v>
      </c>
      <c r="M8" s="22">
        <v>132</v>
      </c>
      <c r="N8" s="22">
        <v>764</v>
      </c>
      <c r="O8" s="22">
        <v>480</v>
      </c>
      <c r="P8" s="22">
        <v>44</v>
      </c>
      <c r="Q8" s="22">
        <v>12</v>
      </c>
      <c r="R8" s="10">
        <f>S8+T8+U8+V8+W8+X8</f>
        <v>2244</v>
      </c>
      <c r="S8" s="22">
        <v>508</v>
      </c>
      <c r="T8" s="22">
        <v>212</v>
      </c>
      <c r="U8" s="22">
        <v>892</v>
      </c>
      <c r="V8" s="22">
        <v>496</v>
      </c>
      <c r="W8" s="22">
        <v>112</v>
      </c>
      <c r="X8" s="22">
        <v>24</v>
      </c>
      <c r="Y8" s="10">
        <f>Z8+AA8+AB8+AC8+AD8+AE8</f>
        <v>2575</v>
      </c>
      <c r="Z8" s="22">
        <v>481</v>
      </c>
      <c r="AA8" s="22">
        <v>171</v>
      </c>
      <c r="AB8" s="22">
        <v>1138</v>
      </c>
      <c r="AC8" s="22">
        <v>596</v>
      </c>
      <c r="AD8" s="22">
        <v>140</v>
      </c>
      <c r="AE8" s="22">
        <v>49</v>
      </c>
      <c r="AF8" s="12"/>
      <c r="AG8" s="12"/>
    </row>
    <row r="9" spans="1:33" ht="12.75">
      <c r="A9" s="4" t="s">
        <v>7</v>
      </c>
      <c r="B9" s="5" t="s">
        <v>39</v>
      </c>
      <c r="C9" s="4" t="s">
        <v>40</v>
      </c>
      <c r="D9" s="10">
        <f>E9+F9+G9+H9+I9+J9</f>
        <v>4115</v>
      </c>
      <c r="E9" s="10">
        <v>1250</v>
      </c>
      <c r="F9" s="10">
        <v>420</v>
      </c>
      <c r="G9" s="10">
        <v>1485</v>
      </c>
      <c r="H9" s="22">
        <v>735</v>
      </c>
      <c r="I9" s="22">
        <v>185</v>
      </c>
      <c r="J9" s="22">
        <v>40</v>
      </c>
      <c r="K9" s="10">
        <f>L9+M9+N9+O9+P9+Q9</f>
        <v>4712</v>
      </c>
      <c r="L9" s="22">
        <v>1256</v>
      </c>
      <c r="M9" s="22">
        <v>444</v>
      </c>
      <c r="N9" s="22">
        <v>2088</v>
      </c>
      <c r="O9" s="22">
        <v>768</v>
      </c>
      <c r="P9" s="22">
        <v>120</v>
      </c>
      <c r="Q9" s="22">
        <v>36</v>
      </c>
      <c r="R9" s="10">
        <f>S9+T9+U9+V9+W9+X9</f>
        <v>7425</v>
      </c>
      <c r="S9" s="22">
        <v>2032</v>
      </c>
      <c r="T9" s="22">
        <v>612</v>
      </c>
      <c r="U9" s="22">
        <v>3052</v>
      </c>
      <c r="V9" s="22">
        <v>1393</v>
      </c>
      <c r="W9" s="22">
        <v>256</v>
      </c>
      <c r="X9" s="22">
        <v>80</v>
      </c>
      <c r="Y9" s="10">
        <f>Z9+AA9+AB9+AC9+AD9+AE9</f>
        <v>8328</v>
      </c>
      <c r="Z9" s="22">
        <v>1657</v>
      </c>
      <c r="AA9" s="22">
        <v>570</v>
      </c>
      <c r="AB9" s="22">
        <v>3651</v>
      </c>
      <c r="AC9" s="22">
        <v>1915</v>
      </c>
      <c r="AD9" s="22">
        <v>396</v>
      </c>
      <c r="AE9" s="22">
        <v>139</v>
      </c>
      <c r="AF9" s="12"/>
      <c r="AG9" s="12"/>
    </row>
    <row r="10" spans="1:33" ht="12.75">
      <c r="A10" s="4" t="s">
        <v>7</v>
      </c>
      <c r="B10" s="5" t="s">
        <v>41</v>
      </c>
      <c r="C10" s="4" t="s">
        <v>42</v>
      </c>
      <c r="D10" s="10">
        <f>E10+F10+G10+H10+I10+J10</f>
        <v>2785</v>
      </c>
      <c r="E10" s="10">
        <v>675</v>
      </c>
      <c r="F10" s="10">
        <v>215</v>
      </c>
      <c r="G10" s="10">
        <v>1070</v>
      </c>
      <c r="H10" s="22">
        <v>530</v>
      </c>
      <c r="I10" s="22">
        <v>230</v>
      </c>
      <c r="J10" s="22">
        <v>65</v>
      </c>
      <c r="K10" s="10">
        <f>L10+M10+N10+O10+P10+Q10</f>
        <v>3720</v>
      </c>
      <c r="L10" s="22">
        <v>1044</v>
      </c>
      <c r="M10" s="22">
        <v>308</v>
      </c>
      <c r="N10" s="22">
        <v>1540</v>
      </c>
      <c r="O10" s="22">
        <v>584</v>
      </c>
      <c r="P10" s="22">
        <v>196</v>
      </c>
      <c r="Q10" s="22">
        <v>48</v>
      </c>
      <c r="R10" s="10">
        <f>S10+T10+U10+V10+W10+X10</f>
        <v>5237</v>
      </c>
      <c r="S10" s="22">
        <v>1448</v>
      </c>
      <c r="T10" s="22">
        <v>353</v>
      </c>
      <c r="U10" s="22">
        <v>2232</v>
      </c>
      <c r="V10" s="22">
        <v>876</v>
      </c>
      <c r="W10" s="22">
        <v>200</v>
      </c>
      <c r="X10" s="22">
        <v>128</v>
      </c>
      <c r="Y10" s="10">
        <f>Z10+AA10+AB10+AC10+AD10+AE10</f>
        <v>5342</v>
      </c>
      <c r="Z10" s="22">
        <v>1396</v>
      </c>
      <c r="AA10" s="22">
        <v>326</v>
      </c>
      <c r="AB10" s="22">
        <v>2337</v>
      </c>
      <c r="AC10" s="22">
        <v>982</v>
      </c>
      <c r="AD10" s="22">
        <v>191</v>
      </c>
      <c r="AE10" s="22">
        <v>110</v>
      </c>
      <c r="AF10" s="12"/>
      <c r="AG10" s="12"/>
    </row>
    <row r="11" spans="1:33" ht="12.75">
      <c r="A11" s="6" t="s">
        <v>7</v>
      </c>
      <c r="B11" s="7" t="s">
        <v>43</v>
      </c>
      <c r="C11" s="6" t="s">
        <v>44</v>
      </c>
      <c r="D11" s="19">
        <f>E11+F11+G11+H11+I11+J11</f>
        <v>1260</v>
      </c>
      <c r="E11" s="19">
        <v>335</v>
      </c>
      <c r="F11" s="19">
        <v>100</v>
      </c>
      <c r="G11" s="19">
        <v>530</v>
      </c>
      <c r="H11" s="33">
        <v>205</v>
      </c>
      <c r="I11" s="33">
        <v>65</v>
      </c>
      <c r="J11" s="33">
        <v>25</v>
      </c>
      <c r="K11" s="19">
        <f>L11+M11+N11+O11+P11+Q11</f>
        <v>4132</v>
      </c>
      <c r="L11" s="33">
        <v>1332</v>
      </c>
      <c r="M11" s="33">
        <v>276</v>
      </c>
      <c r="N11" s="33">
        <v>1804</v>
      </c>
      <c r="O11" s="33">
        <v>528</v>
      </c>
      <c r="P11" s="33">
        <v>136</v>
      </c>
      <c r="Q11" s="33">
        <v>56</v>
      </c>
      <c r="R11" s="19">
        <f>S11+T11+U11+V11+W11+X11</f>
        <v>7348</v>
      </c>
      <c r="S11" s="33">
        <v>2134</v>
      </c>
      <c r="T11" s="33">
        <v>576</v>
      </c>
      <c r="U11" s="33">
        <v>2822</v>
      </c>
      <c r="V11" s="33">
        <v>1416</v>
      </c>
      <c r="W11" s="33">
        <v>308</v>
      </c>
      <c r="X11" s="33">
        <v>92</v>
      </c>
      <c r="Y11" s="19">
        <f>Z11+AA11+AB11+AC11+AD11+AE11</f>
        <v>11965</v>
      </c>
      <c r="Z11" s="33">
        <v>3112</v>
      </c>
      <c r="AA11" s="33">
        <v>849</v>
      </c>
      <c r="AB11" s="33">
        <v>4575</v>
      </c>
      <c r="AC11" s="33">
        <v>2586</v>
      </c>
      <c r="AD11" s="33">
        <v>641</v>
      </c>
      <c r="AE11" s="33">
        <v>202</v>
      </c>
      <c r="AF11" s="12"/>
      <c r="AG11" s="12"/>
    </row>
    <row r="12" spans="3:33" ht="12.75">
      <c r="C12" s="1" t="s">
        <v>47</v>
      </c>
      <c r="D12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2"/>
      <c r="AG12" s="12"/>
    </row>
    <row r="13" spans="3:33" ht="12.75">
      <c r="C13" s="24" t="s">
        <v>13</v>
      </c>
      <c r="D13" s="24"/>
      <c r="E13" s="24"/>
      <c r="F13" s="24"/>
      <c r="G13" s="2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2"/>
      <c r="AG13" s="12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2004-09-23T12:10:35Z</cp:lastPrinted>
  <dcterms:created xsi:type="dcterms:W3CDTF">2004-03-21T18:55:38Z</dcterms:created>
  <dcterms:modified xsi:type="dcterms:W3CDTF">2004-12-23T09:01:07Z</dcterms:modified>
  <cp:category/>
  <cp:version/>
  <cp:contentType/>
  <cp:contentStatus/>
</cp:coreProperties>
</file>